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13_ncr:1_{E6978292-FC2C-4995-8F77-3F8D931B3583}" xr6:coauthVersionLast="36" xr6:coauthVersionMax="36" xr10:uidLastSave="{00000000-0000-0000-0000-000000000000}"/>
  <bookViews>
    <workbookView xWindow="1752" yWindow="-120" windowWidth="29040" windowHeight="15840" activeTab="2" xr2:uid="{00000000-000D-0000-FFFF-FFFF00000000}"/>
  </bookViews>
  <sheets>
    <sheet name="Blad1" sheetId="1" r:id="rId1"/>
    <sheet name="voorstel" sheetId="2" r:id="rId2"/>
    <sheet name="alternatief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B23" i="1"/>
  <c r="E11" i="1"/>
  <c r="B11" i="1"/>
  <c r="D33" i="3" l="1"/>
  <c r="D26" i="3"/>
  <c r="D23" i="3"/>
  <c r="B23" i="3"/>
  <c r="D11" i="3"/>
  <c r="B11" i="3"/>
  <c r="B24" i="2"/>
  <c r="D24" i="2"/>
  <c r="B12" i="2"/>
  <c r="D12" i="2"/>
</calcChain>
</file>

<file path=xl/sharedStrings.xml><?xml version="1.0" encoding="utf-8"?>
<sst xmlns="http://schemas.openxmlformats.org/spreadsheetml/2006/main" count="80" uniqueCount="37">
  <si>
    <t xml:space="preserve">Reiskosten </t>
  </si>
  <si>
    <t>Begroting</t>
  </si>
  <si>
    <t xml:space="preserve">CLASSIS FRYLAN </t>
  </si>
  <si>
    <t>Bijdrage Landelijke kerk</t>
  </si>
  <si>
    <t>Inkomsten</t>
  </si>
  <si>
    <t>Uitgaven</t>
  </si>
  <si>
    <t>Huur vergaderruimte</t>
  </si>
  <si>
    <t>Representatie</t>
  </si>
  <si>
    <t xml:space="preserve">Totale Uitgaven </t>
  </si>
  <si>
    <t>Totale Inkomsten</t>
  </si>
  <si>
    <t>Reservering ringen</t>
  </si>
  <si>
    <t>NL93RABO0373713967</t>
  </si>
  <si>
    <t xml:space="preserve">Vrijwilligers vergoeding </t>
  </si>
  <si>
    <t>Vrijwilligers vergoeding</t>
  </si>
  <si>
    <t>Vrijwilligersvergoeding</t>
  </si>
  <si>
    <t>Exploitatie resultaat  2020</t>
  </si>
  <si>
    <t>Banken Beheerkosten</t>
  </si>
  <si>
    <t xml:space="preserve">Betaald voor de Ringen </t>
  </si>
  <si>
    <t>Samenwerking geledingen</t>
  </si>
  <si>
    <t>EXPLOITATIE 2020</t>
  </si>
  <si>
    <t xml:space="preserve"> BEGROTING  2021</t>
  </si>
  <si>
    <t>Voordelig saldo</t>
  </si>
  <si>
    <t>Bankkosten en Beheerskosten</t>
  </si>
  <si>
    <t>Samenwerkingen geledingen</t>
  </si>
  <si>
    <t>Exploitatie resultaat 2020</t>
  </si>
  <si>
    <t>Jaarrekening tot 31 december</t>
  </si>
  <si>
    <t>Verrekenen mer ringen</t>
  </si>
  <si>
    <t>Uitgaven voor ringen</t>
  </si>
  <si>
    <t xml:space="preserve">Rekening </t>
  </si>
  <si>
    <t>EXPLOITATIE CLASSIS</t>
  </si>
  <si>
    <t>Voorstel:</t>
  </si>
  <si>
    <t>Saldo exploitatie</t>
  </si>
  <si>
    <t>De uitgaven voor de ringen komen</t>
  </si>
  <si>
    <t>t.l.v. de ringen</t>
  </si>
  <si>
    <t>Exploitatieresultaat 2020 van de classis</t>
  </si>
  <si>
    <t>toe te voegen aan het eigen vermogen</t>
  </si>
  <si>
    <t>Het exploitatieresultaat 2020 toe te voegen aan het eigen vermogen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</si>
</sst>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_ [$€-413]\ * #,##0.00_ ;_ [$€-413]\ * \-#,##0.00_ ;_ [$€-413]\ * &quot;-&quot;??_ ;_ 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8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164" fontId="1" fillId="0" borderId="1" xfId="0" applyNumberFormat="1" applyFont="1" applyBorder="1"/>
    <xf numFmtId="164" fontId="5" fillId="0" borderId="0" xfId="0" applyNumberFormat="1" applyFont="1"/>
    <xf numFmtId="0" fontId="6" fillId="0" borderId="0" xfId="0" applyFont="1"/>
    <xf numFmtId="8" fontId="6" fillId="0" borderId="0" xfId="0" applyNumberFormat="1" applyFont="1"/>
    <xf numFmtId="0" fontId="0" fillId="0" borderId="0" xfId="0" applyAlignment="1">
      <alignment vertical="center"/>
    </xf>
    <xf numFmtId="164" fontId="1" fillId="0" borderId="0" xfId="0" applyNumberFormat="1" applyFont="1"/>
    <xf numFmtId="164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3" fillId="0" borderId="2" xfId="0" applyFont="1" applyBorder="1"/>
    <xf numFmtId="0" fontId="7" fillId="0" borderId="3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opLeftCell="A4" workbookViewId="0">
      <selection activeCell="A4" sqref="A1:G1048576"/>
    </sheetView>
  </sheetViews>
  <sheetFormatPr defaultRowHeight="14.4" x14ac:dyDescent="0.3"/>
  <cols>
    <col min="1" max="1" width="34.6640625" customWidth="1"/>
    <col min="2" max="2" width="12.6640625" customWidth="1"/>
    <col min="3" max="3" width="3.5546875" customWidth="1"/>
    <col min="4" max="4" width="31.109375" customWidth="1"/>
    <col min="5" max="5" width="16.33203125" customWidth="1"/>
  </cols>
  <sheetData>
    <row r="1" spans="1:5" ht="23.4" x14ac:dyDescent="0.45">
      <c r="C1" s="4" t="s">
        <v>2</v>
      </c>
    </row>
    <row r="2" spans="1:5" ht="21" x14ac:dyDescent="0.4">
      <c r="A2" s="14" t="s">
        <v>19</v>
      </c>
      <c r="C2" s="3"/>
      <c r="D2" s="3" t="s">
        <v>20</v>
      </c>
    </row>
    <row r="4" spans="1:5" ht="18" x14ac:dyDescent="0.35">
      <c r="A4" s="5" t="s">
        <v>25</v>
      </c>
      <c r="B4" s="5">
        <v>2020</v>
      </c>
      <c r="C4" s="5"/>
      <c r="D4" s="5" t="s">
        <v>1</v>
      </c>
      <c r="E4" s="5">
        <v>2021</v>
      </c>
    </row>
    <row r="6" spans="1:5" x14ac:dyDescent="0.3">
      <c r="A6" s="2" t="s">
        <v>4</v>
      </c>
      <c r="D6" s="2" t="s">
        <v>4</v>
      </c>
    </row>
    <row r="8" spans="1:5" x14ac:dyDescent="0.3">
      <c r="A8" t="s">
        <v>3</v>
      </c>
      <c r="B8" s="6">
        <v>6000</v>
      </c>
      <c r="C8" s="6"/>
      <c r="D8" t="s">
        <v>3</v>
      </c>
      <c r="E8" s="6">
        <v>6000</v>
      </c>
    </row>
    <row r="9" spans="1:5" x14ac:dyDescent="0.3">
      <c r="A9" s="11" t="s">
        <v>13</v>
      </c>
      <c r="B9" s="6">
        <v>1700</v>
      </c>
      <c r="C9" s="6"/>
      <c r="D9" t="s">
        <v>12</v>
      </c>
      <c r="E9" s="6">
        <v>1700</v>
      </c>
    </row>
    <row r="10" spans="1:5" x14ac:dyDescent="0.3">
      <c r="B10" s="6"/>
      <c r="C10" s="6"/>
      <c r="E10" s="6"/>
    </row>
    <row r="11" spans="1:5" ht="15" thickBot="1" x14ac:dyDescent="0.35">
      <c r="A11" s="2" t="s">
        <v>9</v>
      </c>
      <c r="B11" s="7">
        <f>SUM(B8:B10)</f>
        <v>7700</v>
      </c>
      <c r="C11" s="12"/>
      <c r="D11" s="2" t="s">
        <v>9</v>
      </c>
      <c r="E11" s="7">
        <f>SUM(E8:E10)</f>
        <v>7700</v>
      </c>
    </row>
    <row r="13" spans="1:5" x14ac:dyDescent="0.3">
      <c r="A13" s="2" t="s">
        <v>5</v>
      </c>
      <c r="D13" s="2" t="s">
        <v>5</v>
      </c>
    </row>
    <row r="14" spans="1:5" x14ac:dyDescent="0.3">
      <c r="B14" s="6"/>
      <c r="C14" s="6"/>
    </row>
    <row r="15" spans="1:5" x14ac:dyDescent="0.3">
      <c r="A15" t="s">
        <v>6</v>
      </c>
      <c r="B15" s="6">
        <v>720.55</v>
      </c>
      <c r="C15" s="6"/>
      <c r="D15" t="s">
        <v>6</v>
      </c>
      <c r="E15" s="6">
        <v>1500</v>
      </c>
    </row>
    <row r="16" spans="1:5" x14ac:dyDescent="0.3">
      <c r="A16" t="s">
        <v>7</v>
      </c>
      <c r="B16" s="6">
        <v>382.11</v>
      </c>
      <c r="C16" s="6"/>
      <c r="D16" t="s">
        <v>7</v>
      </c>
      <c r="E16" s="6">
        <v>500</v>
      </c>
    </row>
    <row r="17" spans="1:5" x14ac:dyDescent="0.3">
      <c r="A17" t="s">
        <v>0</v>
      </c>
      <c r="B17" s="6">
        <v>1444.62</v>
      </c>
      <c r="C17" s="6"/>
      <c r="D17" t="s">
        <v>0</v>
      </c>
      <c r="E17" s="6">
        <v>2500</v>
      </c>
    </row>
    <row r="18" spans="1:5" x14ac:dyDescent="0.3">
      <c r="A18" t="s">
        <v>22</v>
      </c>
      <c r="B18" s="6">
        <v>668.83</v>
      </c>
      <c r="C18" s="6"/>
      <c r="D18" t="s">
        <v>16</v>
      </c>
      <c r="E18" s="6">
        <v>800</v>
      </c>
    </row>
    <row r="19" spans="1:5" x14ac:dyDescent="0.3">
      <c r="A19" t="s">
        <v>14</v>
      </c>
      <c r="B19" s="6">
        <v>1700.04</v>
      </c>
      <c r="C19" s="6"/>
      <c r="D19" t="s">
        <v>14</v>
      </c>
      <c r="E19" s="6">
        <v>1700</v>
      </c>
    </row>
    <row r="20" spans="1:5" x14ac:dyDescent="0.3">
      <c r="A20" t="s">
        <v>23</v>
      </c>
      <c r="B20" s="6"/>
      <c r="C20" s="6"/>
      <c r="D20" t="s">
        <v>18</v>
      </c>
      <c r="E20" s="6"/>
    </row>
    <row r="21" spans="1:5" x14ac:dyDescent="0.3">
      <c r="A21" t="s">
        <v>10</v>
      </c>
      <c r="B21" s="6"/>
      <c r="C21" s="6"/>
      <c r="D21" t="s">
        <v>10</v>
      </c>
      <c r="E21" s="6"/>
    </row>
    <row r="22" spans="1:5" x14ac:dyDescent="0.3">
      <c r="A22" t="s">
        <v>21</v>
      </c>
      <c r="B22" s="6">
        <v>2783.85</v>
      </c>
      <c r="C22" s="6"/>
      <c r="E22" s="6"/>
    </row>
    <row r="23" spans="1:5" ht="15" thickBot="1" x14ac:dyDescent="0.35">
      <c r="A23" s="2" t="s">
        <v>8</v>
      </c>
      <c r="B23" s="7">
        <f>SUM(B14:B22)</f>
        <v>7700</v>
      </c>
      <c r="C23" s="12"/>
      <c r="D23" s="2" t="s">
        <v>8</v>
      </c>
      <c r="E23" s="7">
        <f>SUM(E15:E21)</f>
        <v>7000</v>
      </c>
    </row>
    <row r="25" spans="1:5" x14ac:dyDescent="0.3">
      <c r="B25" s="1"/>
      <c r="C25" s="1"/>
      <c r="E25" s="1"/>
    </row>
    <row r="26" spans="1:5" x14ac:dyDescent="0.3">
      <c r="A26" s="2" t="s">
        <v>24</v>
      </c>
      <c r="B26" s="13">
        <v>2783.85</v>
      </c>
      <c r="C26" s="13"/>
      <c r="D26" s="2" t="s">
        <v>15</v>
      </c>
      <c r="E26" s="8">
        <v>0</v>
      </c>
    </row>
    <row r="27" spans="1:5" x14ac:dyDescent="0.3">
      <c r="A27" s="2" t="s">
        <v>17</v>
      </c>
      <c r="B27" s="12">
        <v>3503.34</v>
      </c>
      <c r="C27" s="12"/>
      <c r="D27" s="2" t="s">
        <v>17</v>
      </c>
      <c r="E27" s="12">
        <v>5000</v>
      </c>
    </row>
    <row r="29" spans="1:5" ht="15.6" x14ac:dyDescent="0.3">
      <c r="A29" s="9"/>
      <c r="B29" s="9"/>
      <c r="C29" s="9"/>
      <c r="D29" s="9"/>
      <c r="E29" s="9"/>
    </row>
    <row r="30" spans="1:5" ht="15.6" x14ac:dyDescent="0.3">
      <c r="A30" s="9"/>
      <c r="B30" s="10"/>
      <c r="C30" s="10"/>
      <c r="D30" s="9"/>
      <c r="E30" s="10"/>
    </row>
    <row r="31" spans="1:5" ht="15.6" x14ac:dyDescent="0.3">
      <c r="A31" s="9"/>
      <c r="B31" s="10"/>
      <c r="C31" s="10"/>
      <c r="D31" s="9"/>
      <c r="E31" s="10"/>
    </row>
    <row r="32" spans="1:5" ht="15.6" x14ac:dyDescent="0.3">
      <c r="A32" s="9"/>
      <c r="B32" s="9"/>
      <c r="C32" s="9"/>
      <c r="D32" s="9"/>
      <c r="E32" s="9"/>
    </row>
    <row r="33" spans="1:5" ht="15.6" x14ac:dyDescent="0.3">
      <c r="A33" s="9"/>
      <c r="B33" s="9"/>
      <c r="C33" s="9"/>
      <c r="D33" s="9"/>
      <c r="E33" s="9"/>
    </row>
    <row r="34" spans="1:5" ht="15.6" x14ac:dyDescent="0.3">
      <c r="A34" s="9"/>
      <c r="B34" s="9"/>
      <c r="C34" s="9"/>
      <c r="D34" s="9"/>
      <c r="E34" s="9"/>
    </row>
    <row r="36" spans="1:5" ht="18" x14ac:dyDescent="0.35">
      <c r="A36" s="5" t="s">
        <v>11</v>
      </c>
    </row>
  </sheetData>
  <printOptions gridLines="1"/>
  <pageMargins left="0.7" right="0.7" top="0.75" bottom="0.75" header="0.3" footer="0.3"/>
  <pageSetup paperSize="9" scale="9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7"/>
  <sheetViews>
    <sheetView workbookViewId="0">
      <selection activeCell="B31" sqref="B31"/>
    </sheetView>
  </sheetViews>
  <sheetFormatPr defaultRowHeight="14.4" x14ac:dyDescent="0.3"/>
  <cols>
    <col min="1" max="1" width="34.6640625" customWidth="1"/>
    <col min="2" max="2" width="12.6640625" customWidth="1"/>
    <col min="3" max="3" width="1.6640625" customWidth="1"/>
    <col min="4" max="4" width="12.6640625" customWidth="1"/>
    <col min="5" max="6" width="10.6640625" customWidth="1"/>
  </cols>
  <sheetData>
    <row r="2" spans="1:6" ht="21" x14ac:dyDescent="0.4">
      <c r="A2" s="14" t="s">
        <v>29</v>
      </c>
      <c r="B2" s="14"/>
      <c r="C2" s="14"/>
      <c r="D2" s="14"/>
      <c r="E2" s="14"/>
      <c r="F2" s="14"/>
    </row>
    <row r="3" spans="1:6" ht="18" x14ac:dyDescent="0.35">
      <c r="B3" s="5" t="s">
        <v>1</v>
      </c>
      <c r="D3" s="5" t="s">
        <v>28</v>
      </c>
    </row>
    <row r="4" spans="1:6" ht="18" x14ac:dyDescent="0.35">
      <c r="A4" s="5"/>
      <c r="B4" s="5">
        <v>2021</v>
      </c>
      <c r="C4" s="5"/>
      <c r="D4" s="5">
        <v>2020</v>
      </c>
      <c r="E4" s="5"/>
      <c r="F4" s="5"/>
    </row>
    <row r="6" spans="1:6" x14ac:dyDescent="0.3">
      <c r="A6" s="2" t="s">
        <v>4</v>
      </c>
      <c r="C6" s="2"/>
      <c r="E6" s="2"/>
      <c r="F6" s="2"/>
    </row>
    <row r="8" spans="1:6" x14ac:dyDescent="0.3">
      <c r="A8" t="s">
        <v>3</v>
      </c>
      <c r="B8" s="6">
        <v>6000</v>
      </c>
      <c r="D8" s="6">
        <v>6000</v>
      </c>
    </row>
    <row r="9" spans="1:6" x14ac:dyDescent="0.3">
      <c r="A9" s="11" t="s">
        <v>13</v>
      </c>
      <c r="B9" s="6">
        <v>1700</v>
      </c>
      <c r="C9" s="11"/>
      <c r="D9" s="6">
        <v>1700</v>
      </c>
      <c r="E9" s="11"/>
      <c r="F9" s="11"/>
    </row>
    <row r="10" spans="1:6" x14ac:dyDescent="0.3">
      <c r="A10" s="15" t="s">
        <v>26</v>
      </c>
      <c r="B10" s="16">
        <v>5000</v>
      </c>
      <c r="C10" s="15"/>
      <c r="D10" s="16">
        <v>3503.34</v>
      </c>
      <c r="E10" s="15"/>
      <c r="F10" s="15"/>
    </row>
    <row r="11" spans="1:6" x14ac:dyDescent="0.3">
      <c r="B11" s="6"/>
      <c r="D11" s="6"/>
    </row>
    <row r="12" spans="1:6" ht="15" thickBot="1" x14ac:dyDescent="0.35">
      <c r="A12" s="2" t="s">
        <v>9</v>
      </c>
      <c r="B12" s="7">
        <f>SUM(B8:B11)</f>
        <v>12700</v>
      </c>
      <c r="C12" s="2"/>
      <c r="D12" s="7">
        <f>SUM(D8:D11)</f>
        <v>11203.34</v>
      </c>
      <c r="E12" s="2"/>
      <c r="F12" s="2"/>
    </row>
    <row r="14" spans="1:6" x14ac:dyDescent="0.3">
      <c r="A14" s="2" t="s">
        <v>5</v>
      </c>
      <c r="C14" s="2"/>
      <c r="E14" s="2"/>
      <c r="F14" s="2"/>
    </row>
    <row r="15" spans="1:6" x14ac:dyDescent="0.3">
      <c r="D15" s="6"/>
    </row>
    <row r="16" spans="1:6" x14ac:dyDescent="0.3">
      <c r="A16" t="s">
        <v>6</v>
      </c>
      <c r="B16" s="6">
        <v>1500</v>
      </c>
      <c r="D16" s="6">
        <v>720.55</v>
      </c>
    </row>
    <row r="17" spans="1:6" x14ac:dyDescent="0.3">
      <c r="A17" t="s">
        <v>7</v>
      </c>
      <c r="B17" s="6">
        <v>500</v>
      </c>
      <c r="D17" s="6">
        <v>382.11</v>
      </c>
    </row>
    <row r="18" spans="1:6" x14ac:dyDescent="0.3">
      <c r="A18" t="s">
        <v>0</v>
      </c>
      <c r="B18" s="6">
        <v>2500</v>
      </c>
      <c r="D18" s="6">
        <v>1444.62</v>
      </c>
    </row>
    <row r="19" spans="1:6" x14ac:dyDescent="0.3">
      <c r="A19" t="s">
        <v>22</v>
      </c>
      <c r="B19" s="6">
        <v>800</v>
      </c>
      <c r="D19" s="6">
        <v>668.83</v>
      </c>
    </row>
    <row r="20" spans="1:6" x14ac:dyDescent="0.3">
      <c r="A20" t="s">
        <v>14</v>
      </c>
      <c r="B20" s="6">
        <v>1700</v>
      </c>
      <c r="D20" s="6">
        <v>1700.04</v>
      </c>
    </row>
    <row r="21" spans="1:6" x14ac:dyDescent="0.3">
      <c r="A21" t="s">
        <v>23</v>
      </c>
      <c r="B21" s="6">
        <v>0</v>
      </c>
      <c r="D21" s="6">
        <v>0</v>
      </c>
    </row>
    <row r="22" spans="1:6" x14ac:dyDescent="0.3">
      <c r="A22" s="18" t="s">
        <v>27</v>
      </c>
      <c r="B22" s="16">
        <v>5000</v>
      </c>
      <c r="C22" s="18"/>
      <c r="D22" s="16">
        <v>3503.34</v>
      </c>
      <c r="E22" s="18"/>
      <c r="F22" s="18"/>
    </row>
    <row r="23" spans="1:6" x14ac:dyDescent="0.3">
      <c r="A23" t="s">
        <v>21</v>
      </c>
      <c r="B23" s="6"/>
      <c r="D23" s="6">
        <v>2783.85</v>
      </c>
    </row>
    <row r="24" spans="1:6" ht="15" thickBot="1" x14ac:dyDescent="0.35">
      <c r="A24" s="2" t="s">
        <v>8</v>
      </c>
      <c r="B24" s="7">
        <f>SUM(B16:B22)</f>
        <v>12000</v>
      </c>
      <c r="C24" s="2"/>
      <c r="D24" s="7">
        <f>SUM(D15:D23)</f>
        <v>11203.34</v>
      </c>
      <c r="E24" s="2"/>
      <c r="F24" s="2"/>
    </row>
    <row r="26" spans="1:6" x14ac:dyDescent="0.3">
      <c r="B26" s="1"/>
      <c r="D26" s="1"/>
    </row>
    <row r="27" spans="1:6" x14ac:dyDescent="0.3">
      <c r="A27" s="2" t="s">
        <v>24</v>
      </c>
      <c r="B27" s="8">
        <v>0</v>
      </c>
      <c r="C27" s="2"/>
      <c r="D27" s="13">
        <v>2783.85</v>
      </c>
      <c r="E27" s="2"/>
      <c r="F27" s="2"/>
    </row>
    <row r="28" spans="1:6" x14ac:dyDescent="0.3">
      <c r="A28" s="2"/>
      <c r="B28" s="2"/>
      <c r="C28" s="2"/>
      <c r="D28" s="12"/>
      <c r="E28" s="2"/>
      <c r="F28" s="2"/>
    </row>
    <row r="29" spans="1:6" x14ac:dyDescent="0.3">
      <c r="A29" s="17" t="s">
        <v>30</v>
      </c>
    </row>
    <row r="30" spans="1:6" ht="15.6" x14ac:dyDescent="0.3">
      <c r="A30" s="19" t="s">
        <v>36</v>
      </c>
      <c r="B30" s="9"/>
      <c r="C30" s="9"/>
      <c r="D30" s="9"/>
      <c r="E30" s="9"/>
      <c r="F30" s="9"/>
    </row>
    <row r="31" spans="1:6" ht="15.6" x14ac:dyDescent="0.3">
      <c r="A31" s="9"/>
      <c r="B31" s="9"/>
      <c r="C31" s="9"/>
      <c r="D31" s="9"/>
      <c r="E31" s="9"/>
      <c r="F31" s="9"/>
    </row>
    <row r="32" spans="1:6" ht="15.6" x14ac:dyDescent="0.3">
      <c r="A32" s="9"/>
      <c r="B32" s="9"/>
      <c r="C32" s="9"/>
      <c r="D32" s="9"/>
      <c r="E32" s="9"/>
      <c r="F32" s="9"/>
    </row>
    <row r="33" spans="1:6" ht="15.6" x14ac:dyDescent="0.3">
      <c r="A33" s="9"/>
      <c r="B33" s="9"/>
      <c r="C33" s="9"/>
      <c r="D33" s="9"/>
      <c r="E33" s="9"/>
      <c r="F33" s="9"/>
    </row>
    <row r="34" spans="1:6" ht="15.6" x14ac:dyDescent="0.3">
      <c r="A34" s="9"/>
      <c r="B34" s="9"/>
      <c r="C34" s="9"/>
      <c r="D34" s="9"/>
      <c r="E34" s="9"/>
      <c r="F34" s="9"/>
    </row>
    <row r="35" spans="1:6" ht="15.6" x14ac:dyDescent="0.3">
      <c r="A35" s="9"/>
      <c r="B35" s="9"/>
      <c r="C35" s="9"/>
      <c r="D35" s="9"/>
      <c r="E35" s="9"/>
      <c r="F35" s="9"/>
    </row>
    <row r="37" spans="1:6" ht="18" x14ac:dyDescent="0.35">
      <c r="A37" s="5"/>
      <c r="B37" s="5"/>
      <c r="C37" s="5"/>
      <c r="D37" s="5"/>
      <c r="E37" s="5"/>
      <c r="F37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6"/>
  <sheetViews>
    <sheetView tabSelected="1" topLeftCell="A16" workbookViewId="0">
      <selection activeCell="A28" sqref="A28"/>
    </sheetView>
  </sheetViews>
  <sheetFormatPr defaultRowHeight="14.4" x14ac:dyDescent="0.3"/>
  <cols>
    <col min="1" max="1" width="34.6640625" customWidth="1"/>
    <col min="2" max="2" width="12.6640625" customWidth="1"/>
    <col min="3" max="3" width="1.6640625" customWidth="1"/>
    <col min="4" max="4" width="12.6640625" customWidth="1"/>
    <col min="6" max="6" width="9.5546875" bestFit="1" customWidth="1"/>
  </cols>
  <sheetData>
    <row r="2" spans="1:4" ht="21" x14ac:dyDescent="0.4">
      <c r="A2" s="14" t="s">
        <v>29</v>
      </c>
      <c r="B2" s="14"/>
      <c r="C2" s="14"/>
      <c r="D2" s="14"/>
    </row>
    <row r="3" spans="1:4" ht="18" x14ac:dyDescent="0.35">
      <c r="B3" s="5" t="s">
        <v>1</v>
      </c>
      <c r="D3" s="5" t="s">
        <v>28</v>
      </c>
    </row>
    <row r="4" spans="1:4" ht="18" x14ac:dyDescent="0.35">
      <c r="A4" s="5"/>
      <c r="B4" s="5">
        <v>2021</v>
      </c>
      <c r="C4" s="5"/>
      <c r="D4" s="5">
        <v>2020</v>
      </c>
    </row>
    <row r="6" spans="1:4" x14ac:dyDescent="0.3">
      <c r="A6" s="2" t="s">
        <v>4</v>
      </c>
      <c r="C6" s="2"/>
    </row>
    <row r="8" spans="1:4" x14ac:dyDescent="0.3">
      <c r="A8" t="s">
        <v>3</v>
      </c>
      <c r="B8" s="6">
        <v>6000</v>
      </c>
      <c r="D8" s="6">
        <v>6000</v>
      </c>
    </row>
    <row r="9" spans="1:4" x14ac:dyDescent="0.3">
      <c r="A9" s="11" t="s">
        <v>13</v>
      </c>
      <c r="B9" s="6">
        <v>1700</v>
      </c>
      <c r="C9" s="11"/>
      <c r="D9" s="6">
        <v>1700</v>
      </c>
    </row>
    <row r="10" spans="1:4" x14ac:dyDescent="0.3">
      <c r="B10" s="6"/>
      <c r="D10" s="6"/>
    </row>
    <row r="11" spans="1:4" ht="15" thickBot="1" x14ac:dyDescent="0.35">
      <c r="A11" s="2" t="s">
        <v>9</v>
      </c>
      <c r="B11" s="7">
        <f>SUM(B8:B10)</f>
        <v>7700</v>
      </c>
      <c r="C11" s="2"/>
      <c r="D11" s="7">
        <f>SUM(D8:D10)</f>
        <v>7700</v>
      </c>
    </row>
    <row r="13" spans="1:4" x14ac:dyDescent="0.3">
      <c r="A13" s="2" t="s">
        <v>5</v>
      </c>
      <c r="C13" s="2"/>
    </row>
    <row r="14" spans="1:4" x14ac:dyDescent="0.3">
      <c r="D14" s="6"/>
    </row>
    <row r="15" spans="1:4" x14ac:dyDescent="0.3">
      <c r="A15" t="s">
        <v>6</v>
      </c>
      <c r="B15" s="6">
        <v>1500</v>
      </c>
      <c r="D15" s="6">
        <v>720.55</v>
      </c>
    </row>
    <row r="16" spans="1:4" x14ac:dyDescent="0.3">
      <c r="A16" t="s">
        <v>7</v>
      </c>
      <c r="B16" s="6">
        <v>500</v>
      </c>
      <c r="D16" s="6">
        <v>382.11</v>
      </c>
    </row>
    <row r="17" spans="1:6" x14ac:dyDescent="0.3">
      <c r="A17" t="s">
        <v>0</v>
      </c>
      <c r="B17" s="6">
        <v>2500</v>
      </c>
      <c r="D17" s="6">
        <v>1444.62</v>
      </c>
    </row>
    <row r="18" spans="1:6" x14ac:dyDescent="0.3">
      <c r="A18" t="s">
        <v>22</v>
      </c>
      <c r="B18" s="6">
        <v>800</v>
      </c>
      <c r="D18" s="6">
        <v>668.83</v>
      </c>
    </row>
    <row r="19" spans="1:6" x14ac:dyDescent="0.3">
      <c r="A19" t="s">
        <v>14</v>
      </c>
      <c r="B19" s="6">
        <v>1700</v>
      </c>
      <c r="D19" s="6">
        <v>1700.04</v>
      </c>
    </row>
    <row r="20" spans="1:6" x14ac:dyDescent="0.3">
      <c r="A20" t="s">
        <v>23</v>
      </c>
      <c r="B20" s="6">
        <v>0</v>
      </c>
      <c r="D20" s="6">
        <v>0</v>
      </c>
    </row>
    <row r="21" spans="1:6" x14ac:dyDescent="0.3">
      <c r="A21" s="20" t="s">
        <v>27</v>
      </c>
      <c r="B21" s="21">
        <v>5000</v>
      </c>
      <c r="C21" s="18"/>
      <c r="D21" s="21">
        <v>3503.34</v>
      </c>
    </row>
    <row r="22" spans="1:6" x14ac:dyDescent="0.3">
      <c r="A22" t="s">
        <v>31</v>
      </c>
      <c r="B22" s="6"/>
      <c r="D22" s="6">
        <v>-719.49</v>
      </c>
      <c r="F22" s="6"/>
    </row>
    <row r="23" spans="1:6" ht="15" thickBot="1" x14ac:dyDescent="0.35">
      <c r="A23" s="2" t="s">
        <v>8</v>
      </c>
      <c r="B23" s="7">
        <f>SUM(B15:B21)</f>
        <v>12000</v>
      </c>
      <c r="C23" s="2"/>
      <c r="D23" s="7">
        <f>SUM(D14:D22)</f>
        <v>7700</v>
      </c>
    </row>
    <row r="25" spans="1:6" x14ac:dyDescent="0.3">
      <c r="B25" s="1"/>
      <c r="D25" s="1"/>
    </row>
    <row r="26" spans="1:6" x14ac:dyDescent="0.3">
      <c r="A26" s="2" t="s">
        <v>24</v>
      </c>
      <c r="B26" s="8">
        <v>0</v>
      </c>
      <c r="C26" s="2"/>
      <c r="D26" s="13">
        <f>-D22</f>
        <v>719.49</v>
      </c>
    </row>
    <row r="27" spans="1:6" x14ac:dyDescent="0.3">
      <c r="A27" s="2"/>
      <c r="B27" s="2"/>
      <c r="C27" s="2"/>
      <c r="D27" s="12"/>
    </row>
    <row r="28" spans="1:6" x14ac:dyDescent="0.3">
      <c r="A28" s="22"/>
      <c r="B28" s="20"/>
      <c r="C28" s="20"/>
      <c r="D28" s="20"/>
    </row>
    <row r="29" spans="1:6" ht="15.6" x14ac:dyDescent="0.3">
      <c r="A29" s="23" t="s">
        <v>32</v>
      </c>
      <c r="B29" s="24"/>
      <c r="C29" s="24"/>
      <c r="D29" s="23"/>
    </row>
    <row r="30" spans="1:6" ht="15.6" x14ac:dyDescent="0.3">
      <c r="A30" s="23" t="s">
        <v>33</v>
      </c>
      <c r="B30" s="24"/>
      <c r="C30" s="24"/>
      <c r="D30" s="23">
        <v>-3503.34</v>
      </c>
    </row>
    <row r="31" spans="1:6" ht="15.6" x14ac:dyDescent="0.3">
      <c r="A31" s="23" t="s">
        <v>34</v>
      </c>
      <c r="B31" s="24"/>
      <c r="C31" s="24"/>
      <c r="D31" s="23"/>
    </row>
    <row r="32" spans="1:6" ht="15.6" x14ac:dyDescent="0.3">
      <c r="A32" s="23" t="s">
        <v>35</v>
      </c>
      <c r="B32" s="24"/>
      <c r="C32" s="24"/>
      <c r="D32" s="25">
        <v>2783.85</v>
      </c>
    </row>
    <row r="33" spans="1:4" ht="16.2" thickBot="1" x14ac:dyDescent="0.35">
      <c r="A33" s="23"/>
      <c r="B33" s="24"/>
      <c r="C33" s="24"/>
      <c r="D33" s="26">
        <f>+D30+D32</f>
        <v>-719.49000000000024</v>
      </c>
    </row>
    <row r="34" spans="1:4" ht="16.2" thickTop="1" x14ac:dyDescent="0.3">
      <c r="A34" s="9"/>
      <c r="B34" s="9"/>
      <c r="C34" s="9"/>
      <c r="D34" s="9"/>
    </row>
    <row r="36" spans="1:4" ht="18" x14ac:dyDescent="0.35">
      <c r="A36" s="5"/>
      <c r="B36" s="5"/>
      <c r="C36" s="5"/>
      <c r="D36" s="5"/>
    </row>
  </sheetData>
  <printOptions gridLines="1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voorstel</vt:lpstr>
      <vt:lpstr>alternatief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</dc:creator>
  <cp:lastModifiedBy>gebruiker</cp:lastModifiedBy>
  <cp:lastPrinted>2021-04-16T17:17:51Z</cp:lastPrinted>
  <dcterms:created xsi:type="dcterms:W3CDTF">2018-09-08T14:50:33Z</dcterms:created>
  <dcterms:modified xsi:type="dcterms:W3CDTF">2021-06-26T07:35:01Z</dcterms:modified>
</cp:coreProperties>
</file>